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U:\1. SLUŽBA ZA FINANCIJE, RAČUNOVODSTVO I NABAVU\JAVNA OBJAVA INFORMACIJE O TROŠENJU SREDSTAVA\"/>
    </mc:Choice>
  </mc:AlternateContent>
  <xr:revisionPtr revIDLastSave="0" documentId="13_ncr:1_{9AB96F28-3528-4E96-A6FD-84207A85AD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ravanj 2024.-Kategorija 2" sheetId="1" r:id="rId1"/>
    <sheet name="travanj 2024.-Kategorija 1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2" l="1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B16" i="1"/>
  <c r="C88" i="2" l="1"/>
</calcChain>
</file>

<file path=xl/sharedStrings.xml><?xml version="1.0" encoding="utf-8"?>
<sst xmlns="http://schemas.openxmlformats.org/spreadsheetml/2006/main" count="280" uniqueCount="183">
  <si>
    <t>Informacija o trošenju sredstava za travanj 2024.</t>
  </si>
  <si>
    <t>Naziv isplatitelja: ZAVOD ZA VJEŠTAČENJE, PROFESIONALNU REHABILITACIJU I ZAPOŠLJAVANJE OSOBA S INVALIDITETOM</t>
  </si>
  <si>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</si>
  <si>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</si>
  <si>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</si>
  <si>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</si>
  <si>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</si>
  <si>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</si>
  <si>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</si>
  <si>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</si>
  <si>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3121 - Ostali rashodi za zaposlene</t>
  </si>
  <si>
    <t>4.</t>
  </si>
  <si>
    <t>3132 - Doprinosi za obvezno zdravstveno osiguranje</t>
  </si>
  <si>
    <t>5.</t>
  </si>
  <si>
    <t>3211 - Službena putovanja</t>
  </si>
  <si>
    <t>6.</t>
  </si>
  <si>
    <t>3212 - Naknade za prijevoz, za rad na terenu i odvojeni život</t>
  </si>
  <si>
    <t>7.</t>
  </si>
  <si>
    <t>3221- Uredski materijal i ostali materijalni rashodi</t>
  </si>
  <si>
    <t>8.</t>
  </si>
  <si>
    <t>3241 - Naknade troškova osobama izvan radnog odnosa</t>
  </si>
  <si>
    <t>9.</t>
  </si>
  <si>
    <t>3291 - Naknade za rad predstavničkih i izvršnih tijela, povjerenstava i slično</t>
  </si>
  <si>
    <t>10.</t>
  </si>
  <si>
    <t>3295- Pristojbe i naknade</t>
  </si>
  <si>
    <t>UKUPNO:</t>
  </si>
  <si>
    <t>Ime i prezime</t>
  </si>
  <si>
    <t>Vrsta rashoda</t>
  </si>
  <si>
    <t>Željka Štimac Miling</t>
  </si>
  <si>
    <t>3237-Intelektualne usluge-iznos sadržava i isplaćeni porez i doprinose</t>
  </si>
  <si>
    <t>Mateja Zlomislić</t>
  </si>
  <si>
    <t>Tatjana Rijetković Petrović</t>
  </si>
  <si>
    <t>Damir Danolić</t>
  </si>
  <si>
    <t>Ivica Mamić</t>
  </si>
  <si>
    <t>Karolina Smailović</t>
  </si>
  <si>
    <t>Ružica Orlović</t>
  </si>
  <si>
    <t>Zlata Mateljak</t>
  </si>
  <si>
    <t>Ada Filipaj</t>
  </si>
  <si>
    <t>Ana Marija Banjan</t>
  </si>
  <si>
    <t>11.</t>
  </si>
  <si>
    <t>Velimir Šušak</t>
  </si>
  <si>
    <t>12.</t>
  </si>
  <si>
    <t>Jasna Jurčević</t>
  </si>
  <si>
    <t>13.</t>
  </si>
  <si>
    <t>Franjo Rudman</t>
  </si>
  <si>
    <t>14.</t>
  </si>
  <si>
    <t>Barać Katja</t>
  </si>
  <si>
    <t>15.</t>
  </si>
  <si>
    <t>Eos Martinac</t>
  </si>
  <si>
    <t>16.</t>
  </si>
  <si>
    <t>Mirna Pandžić</t>
  </si>
  <si>
    <t>17.</t>
  </si>
  <si>
    <t>Kovač Kornelija</t>
  </si>
  <si>
    <t>18.</t>
  </si>
  <si>
    <t>Matolnik Feljan Marija</t>
  </si>
  <si>
    <t>19.</t>
  </si>
  <si>
    <t>Ljerka Žubrinić Orešković</t>
  </si>
  <si>
    <t>20.</t>
  </si>
  <si>
    <t>Oliver Ojadanić</t>
  </si>
  <si>
    <t>21.</t>
  </si>
  <si>
    <t>Ivica Ištuk</t>
  </si>
  <si>
    <t>22.</t>
  </si>
  <si>
    <t>Stanko Ćavar</t>
  </si>
  <si>
    <t>23.</t>
  </si>
  <si>
    <t>Petrana Brečić</t>
  </si>
  <si>
    <t>24.</t>
  </si>
  <si>
    <t>Marina Šagud</t>
  </si>
  <si>
    <t>25.</t>
  </si>
  <si>
    <t>Maja Bajs Janović</t>
  </si>
  <si>
    <t>26.</t>
  </si>
  <si>
    <t>Domagoj Vidović</t>
  </si>
  <si>
    <t>27.</t>
  </si>
  <si>
    <t>Miroslav Herceg</t>
  </si>
  <si>
    <t>28.</t>
  </si>
  <si>
    <t>Anko Antabak</t>
  </si>
  <si>
    <t>29.</t>
  </si>
  <si>
    <t>Darko Marčinko</t>
  </si>
  <si>
    <t>30.</t>
  </si>
  <si>
    <t>Lucija Šarčević</t>
  </si>
  <si>
    <t>31.</t>
  </si>
  <si>
    <t>Zoran Zoričić</t>
  </si>
  <si>
    <t>32.</t>
  </si>
  <si>
    <t>Alfirević Zrinka</t>
  </si>
  <si>
    <t>33.</t>
  </si>
  <si>
    <t>Vasilj Diana</t>
  </si>
  <si>
    <t>34.</t>
  </si>
  <si>
    <t>Vladimir Sabljić</t>
  </si>
  <si>
    <t>35.</t>
  </si>
  <si>
    <t>Josipović Jelić Željka</t>
  </si>
  <si>
    <t>36.</t>
  </si>
  <si>
    <t>Lončarić Papa Vlasta</t>
  </si>
  <si>
    <t>37.</t>
  </si>
  <si>
    <t>Nada Šikić</t>
  </si>
  <si>
    <t>38.</t>
  </si>
  <si>
    <t>Ivan Kolar</t>
  </si>
  <si>
    <t>39.</t>
  </si>
  <si>
    <t>Mladen Juraga</t>
  </si>
  <si>
    <t>40.</t>
  </si>
  <si>
    <t>Dragutin Juraga</t>
  </si>
  <si>
    <t>41.</t>
  </si>
  <si>
    <t>Marija Hegeduš Jungvirth</t>
  </si>
  <si>
    <t>42.</t>
  </si>
  <si>
    <t>Snježana Chamae</t>
  </si>
  <si>
    <t>43.</t>
  </si>
  <si>
    <t>Dunja Chamae</t>
  </si>
  <si>
    <t>44.</t>
  </si>
  <si>
    <t>Mirela P.Pešić</t>
  </si>
  <si>
    <t>45.</t>
  </si>
  <si>
    <t>Maja Horvat</t>
  </si>
  <si>
    <t>46.</t>
  </si>
  <si>
    <t>Martina Samac</t>
  </si>
  <si>
    <t>47.</t>
  </si>
  <si>
    <t>Marijan Pralas</t>
  </si>
  <si>
    <t>48.</t>
  </si>
  <si>
    <t>Karmen Antolić</t>
  </si>
  <si>
    <t>49.</t>
  </si>
  <si>
    <t>Dolores Gall-Sviderek</t>
  </si>
  <si>
    <t>50.</t>
  </si>
  <si>
    <t>Kezele Marina</t>
  </si>
  <si>
    <t>51.</t>
  </si>
  <si>
    <t>Avelino Baretić</t>
  </si>
  <si>
    <t>52.</t>
  </si>
  <si>
    <t>Ivana Šegvić</t>
  </si>
  <si>
    <t>53.</t>
  </si>
  <si>
    <t>Šimun Jukić</t>
  </si>
  <si>
    <t>54.</t>
  </si>
  <si>
    <t>Pavić Agica</t>
  </si>
  <si>
    <t>55.</t>
  </si>
  <si>
    <t>Paško Blažević</t>
  </si>
  <si>
    <t>56.</t>
  </si>
  <si>
    <t>Vesna Bilić Kirin</t>
  </si>
  <si>
    <t>57.</t>
  </si>
  <si>
    <t>Boris Skvorcov</t>
  </si>
  <si>
    <t>58.</t>
  </si>
  <si>
    <t>Mateja Batnožić Varga</t>
  </si>
  <si>
    <t>59.</t>
  </si>
  <si>
    <t>Suzana Šumberac - Šaravanja</t>
  </si>
  <si>
    <t>60.</t>
  </si>
  <si>
    <t>Željka Kolak</t>
  </si>
  <si>
    <t>61.</t>
  </si>
  <si>
    <t>Mia Damašek</t>
  </si>
  <si>
    <t>62.</t>
  </si>
  <si>
    <t>Krasanka Hafner</t>
  </si>
  <si>
    <t>63.</t>
  </si>
  <si>
    <t>Sanja Dorner</t>
  </si>
  <si>
    <t>64.</t>
  </si>
  <si>
    <t>Marija Ozdanovac</t>
  </si>
  <si>
    <t>65.</t>
  </si>
  <si>
    <t>Marinka Džakula</t>
  </si>
  <si>
    <t>66.</t>
  </si>
  <si>
    <t>Vesna Samardžić Ilić</t>
  </si>
  <si>
    <t>67.</t>
  </si>
  <si>
    <t>Lerka Hajncl</t>
  </si>
  <si>
    <t>68.</t>
  </si>
  <si>
    <t>Marija švagelj</t>
  </si>
  <si>
    <t>69.</t>
  </si>
  <si>
    <t>Dunja Čokolić Petrović</t>
  </si>
  <si>
    <t>70.</t>
  </si>
  <si>
    <t>Mandica Bogut</t>
  </si>
  <si>
    <t>71.</t>
  </si>
  <si>
    <t>Vesna Hećimović</t>
  </si>
  <si>
    <t>72.</t>
  </si>
  <si>
    <t>Tamara Sadlovski</t>
  </si>
  <si>
    <t>73.</t>
  </si>
  <si>
    <t>Sandra Matošina Borbaš</t>
  </si>
  <si>
    <t>74.</t>
  </si>
  <si>
    <t>Valenčak Tonković Ljiljana</t>
  </si>
  <si>
    <t>75.</t>
  </si>
  <si>
    <t>Miša Benjek</t>
  </si>
  <si>
    <t>76.</t>
  </si>
  <si>
    <t>Slavica Stojadinović Grgurević</t>
  </si>
  <si>
    <t>77.</t>
  </si>
  <si>
    <t>Marica Marijančević</t>
  </si>
  <si>
    <t>78.</t>
  </si>
  <si>
    <t>Marica Tonkić Vuksan</t>
  </si>
  <si>
    <t>79.</t>
  </si>
  <si>
    <t>Ružica Galista</t>
  </si>
  <si>
    <t>80.</t>
  </si>
  <si>
    <t>Rihard Perinović</t>
  </si>
  <si>
    <t>81.</t>
  </si>
  <si>
    <t>Marija Sokić Bigović</t>
  </si>
  <si>
    <t>82.</t>
  </si>
  <si>
    <t>Marina Mesić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</si>
</sst>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iklec\AppData\Local\Microsoft\Windows\INetCache\Content.Outlook\QVAU6NUO\Kopija%20UOD%20ZA%2003.2024-za%20javnu%20objavu.xlsx" TargetMode="External"/><Relationship Id="rId1" Type="http://schemas.openxmlformats.org/officeDocument/2006/relationships/externalLinkPath" Target="file:///C:\Users\JMiklec\AppData\Local\Microsoft\Windows\INetCache\Content.Outlook\QVAU6NUO\Kopija%20UOD%20ZA%2003.2024-za%20javnu%20objav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OD 03-24 (2)"/>
      <sheetName val="UOD 03-24"/>
    </sheetNames>
    <sheetDataSet>
      <sheetData sheetId="0" refreshError="1"/>
      <sheetData sheetId="1">
        <row r="3">
          <cell r="D3">
            <v>4042</v>
          </cell>
        </row>
        <row r="4">
          <cell r="D4">
            <v>2816.5</v>
          </cell>
        </row>
        <row r="5">
          <cell r="D5">
            <v>3074.5</v>
          </cell>
        </row>
        <row r="6">
          <cell r="D6">
            <v>2064</v>
          </cell>
        </row>
        <row r="7">
          <cell r="D7">
            <v>215</v>
          </cell>
        </row>
        <row r="8">
          <cell r="D8">
            <v>1643.9759999999999</v>
          </cell>
        </row>
        <row r="9">
          <cell r="D9">
            <v>2709</v>
          </cell>
        </row>
        <row r="10">
          <cell r="D10">
            <v>2343.5</v>
          </cell>
        </row>
        <row r="11">
          <cell r="D11">
            <v>2397.4649999999997</v>
          </cell>
        </row>
        <row r="12">
          <cell r="D12">
            <v>473</v>
          </cell>
        </row>
        <row r="13">
          <cell r="D13">
            <v>1698.5</v>
          </cell>
        </row>
        <row r="14">
          <cell r="D14">
            <v>1643.9759999999999</v>
          </cell>
        </row>
        <row r="15">
          <cell r="D15">
            <v>752.5</v>
          </cell>
        </row>
        <row r="16">
          <cell r="D16">
            <v>2279</v>
          </cell>
        </row>
        <row r="17">
          <cell r="D17">
            <v>1935</v>
          </cell>
        </row>
        <row r="18">
          <cell r="D18">
            <v>430</v>
          </cell>
        </row>
        <row r="19">
          <cell r="D19">
            <v>1956.5</v>
          </cell>
        </row>
        <row r="20">
          <cell r="D20">
            <v>1139.5</v>
          </cell>
        </row>
        <row r="21">
          <cell r="D21">
            <v>1526.5</v>
          </cell>
        </row>
        <row r="22">
          <cell r="D22">
            <v>5117</v>
          </cell>
        </row>
        <row r="23">
          <cell r="D23">
            <v>5052.5</v>
          </cell>
        </row>
        <row r="24">
          <cell r="D24">
            <v>5117</v>
          </cell>
        </row>
        <row r="25">
          <cell r="D25">
            <v>5052.5</v>
          </cell>
        </row>
        <row r="26">
          <cell r="D26">
            <v>5052.5</v>
          </cell>
        </row>
        <row r="27">
          <cell r="D27">
            <v>5783.5</v>
          </cell>
        </row>
        <row r="28">
          <cell r="D28">
            <v>5117</v>
          </cell>
        </row>
        <row r="29">
          <cell r="D29">
            <v>5138.5</v>
          </cell>
        </row>
        <row r="30">
          <cell r="D30">
            <v>5783.5</v>
          </cell>
        </row>
        <row r="31">
          <cell r="D31">
            <v>5783.5</v>
          </cell>
        </row>
        <row r="32">
          <cell r="D32">
            <v>5138.5</v>
          </cell>
        </row>
        <row r="33">
          <cell r="D33">
            <v>5138.5</v>
          </cell>
        </row>
        <row r="34">
          <cell r="D34">
            <v>1315.8</v>
          </cell>
        </row>
        <row r="35">
          <cell r="D35">
            <v>1212.5999999999999</v>
          </cell>
        </row>
        <row r="36">
          <cell r="D36">
            <v>1526.5</v>
          </cell>
        </row>
        <row r="37">
          <cell r="D37">
            <v>490.2</v>
          </cell>
        </row>
        <row r="38">
          <cell r="D38">
            <v>3483</v>
          </cell>
        </row>
        <row r="39">
          <cell r="D39">
            <v>2012.4</v>
          </cell>
        </row>
        <row r="40">
          <cell r="D40">
            <v>3870</v>
          </cell>
        </row>
        <row r="41">
          <cell r="D41">
            <v>4751.5</v>
          </cell>
        </row>
        <row r="42">
          <cell r="D42">
            <v>5719</v>
          </cell>
        </row>
        <row r="43">
          <cell r="D43">
            <v>1913.5</v>
          </cell>
        </row>
        <row r="44">
          <cell r="D44">
            <v>4214</v>
          </cell>
        </row>
        <row r="45">
          <cell r="D45">
            <v>1010.5</v>
          </cell>
        </row>
        <row r="46">
          <cell r="D46">
            <v>107.5</v>
          </cell>
        </row>
        <row r="47">
          <cell r="D47">
            <v>2429.5</v>
          </cell>
        </row>
        <row r="48">
          <cell r="D48">
            <v>1892</v>
          </cell>
        </row>
        <row r="49">
          <cell r="D49">
            <v>4278.5</v>
          </cell>
        </row>
        <row r="50">
          <cell r="D50">
            <v>4128</v>
          </cell>
        </row>
        <row r="51">
          <cell r="D51">
            <v>752.5</v>
          </cell>
        </row>
        <row r="52">
          <cell r="D52">
            <v>1626.8512499999999</v>
          </cell>
        </row>
        <row r="53">
          <cell r="D53">
            <v>387</v>
          </cell>
        </row>
        <row r="54">
          <cell r="D54">
            <v>580.5</v>
          </cell>
        </row>
        <row r="55">
          <cell r="D55">
            <v>4558</v>
          </cell>
        </row>
        <row r="56">
          <cell r="D56">
            <v>1999.5</v>
          </cell>
        </row>
        <row r="57">
          <cell r="D57">
            <v>3418.5</v>
          </cell>
        </row>
        <row r="58">
          <cell r="D58">
            <v>1827.5</v>
          </cell>
        </row>
        <row r="59">
          <cell r="D59">
            <v>3848.5</v>
          </cell>
        </row>
        <row r="60">
          <cell r="D60">
            <v>1827.5</v>
          </cell>
        </row>
        <row r="61">
          <cell r="D61">
            <v>322.5</v>
          </cell>
        </row>
        <row r="62">
          <cell r="D62">
            <v>623.5</v>
          </cell>
        </row>
        <row r="63">
          <cell r="D63">
            <v>1225.5</v>
          </cell>
        </row>
        <row r="64">
          <cell r="D64">
            <v>559</v>
          </cell>
        </row>
        <row r="65">
          <cell r="D65">
            <v>752.5</v>
          </cell>
        </row>
        <row r="66">
          <cell r="D66">
            <v>684.99</v>
          </cell>
        </row>
        <row r="67">
          <cell r="D67">
            <v>1827.5</v>
          </cell>
        </row>
        <row r="68">
          <cell r="D68">
            <v>6256.5</v>
          </cell>
        </row>
        <row r="69">
          <cell r="D69">
            <v>3424.95</v>
          </cell>
        </row>
        <row r="70">
          <cell r="D70">
            <v>3848.5</v>
          </cell>
        </row>
        <row r="71">
          <cell r="D71">
            <v>172</v>
          </cell>
        </row>
        <row r="72">
          <cell r="D72">
            <v>2558.5</v>
          </cell>
        </row>
        <row r="73">
          <cell r="D73">
            <v>2300.5</v>
          </cell>
        </row>
        <row r="74">
          <cell r="D74">
            <v>445.24349999999998</v>
          </cell>
        </row>
        <row r="75">
          <cell r="D75">
            <v>325.37025</v>
          </cell>
        </row>
        <row r="76">
          <cell r="D76">
            <v>516</v>
          </cell>
        </row>
        <row r="77">
          <cell r="D77">
            <v>2644.5</v>
          </cell>
        </row>
        <row r="78">
          <cell r="D78">
            <v>1075</v>
          </cell>
        </row>
        <row r="79">
          <cell r="D79">
            <v>3031.0807500000001</v>
          </cell>
        </row>
        <row r="80">
          <cell r="D80">
            <v>2709</v>
          </cell>
        </row>
        <row r="81">
          <cell r="D81">
            <v>1438.4789999999998</v>
          </cell>
        </row>
        <row r="82">
          <cell r="D82">
            <v>3848.5</v>
          </cell>
        </row>
        <row r="83">
          <cell r="D83">
            <v>1118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sqref="A1:XFD1"/>
    </sheetView>
  </sheetViews>
  <sheetFormatPr defaultRowHeight="15" x14ac:dyDescent="0.25"/>
  <cols>
    <col min="2" max="2" width="13.7109375" customWidth="1"/>
    <col min="5" max="5" width="51.5703125" customWidth="1"/>
  </cols>
  <sheetData>
    <row r="1" spans="1:5" x14ac:dyDescent="0.25">
      <c r="A1" s="20" t="s">
        <v>0</v>
      </c>
      <c r="B1" s="20"/>
      <c r="C1" s="20"/>
      <c r="D1" s="20"/>
      <c r="E1" s="20"/>
    </row>
    <row r="3" spans="1:5" x14ac:dyDescent="0.25">
      <c r="A3" s="21" t="s">
        <v>1</v>
      </c>
      <c r="B3" s="21"/>
      <c r="C3" s="21"/>
      <c r="D3" s="21"/>
      <c r="E3" s="21"/>
    </row>
    <row r="5" spans="1:5" x14ac:dyDescent="0.25">
      <c r="A5" s="1" t="s">
        <v>2</v>
      </c>
      <c r="B5" s="2" t="s">
        <v>3</v>
      </c>
      <c r="C5" s="22" t="s">
        <v>4</v>
      </c>
      <c r="D5" s="23"/>
      <c r="E5" s="24"/>
    </row>
    <row r="6" spans="1:5" x14ac:dyDescent="0.25">
      <c r="A6" s="3" t="s">
        <v>5</v>
      </c>
      <c r="B6" s="4">
        <v>566248.15</v>
      </c>
      <c r="C6" s="5" t="s">
        <v>6</v>
      </c>
      <c r="D6" s="5"/>
      <c r="E6" s="5"/>
    </row>
    <row r="7" spans="1:5" x14ac:dyDescent="0.25">
      <c r="A7" s="3" t="s">
        <v>7</v>
      </c>
      <c r="B7" s="4">
        <v>57730.6</v>
      </c>
      <c r="C7" s="5" t="s">
        <v>8</v>
      </c>
      <c r="D7" s="5"/>
      <c r="E7" s="5"/>
    </row>
    <row r="8" spans="1:5" x14ac:dyDescent="0.25">
      <c r="A8" s="3" t="s">
        <v>9</v>
      </c>
      <c r="B8" s="4">
        <v>5083.34</v>
      </c>
      <c r="C8" s="5" t="s">
        <v>10</v>
      </c>
      <c r="D8" s="5"/>
      <c r="E8" s="5"/>
    </row>
    <row r="9" spans="1:5" x14ac:dyDescent="0.25">
      <c r="A9" s="3" t="s">
        <v>11</v>
      </c>
      <c r="B9" s="4">
        <v>93114.11</v>
      </c>
      <c r="C9" s="5" t="s">
        <v>12</v>
      </c>
      <c r="D9" s="5"/>
      <c r="E9" s="5"/>
    </row>
    <row r="10" spans="1:5" x14ac:dyDescent="0.25">
      <c r="A10" s="3" t="s">
        <v>13</v>
      </c>
      <c r="B10" s="4">
        <v>3944.74</v>
      </c>
      <c r="C10" s="25" t="s">
        <v>14</v>
      </c>
      <c r="D10" s="26"/>
      <c r="E10" s="27"/>
    </row>
    <row r="11" spans="1:5" x14ac:dyDescent="0.25">
      <c r="A11" s="3" t="s">
        <v>15</v>
      </c>
      <c r="B11" s="4">
        <v>10546.73</v>
      </c>
      <c r="C11" s="5" t="s">
        <v>16</v>
      </c>
      <c r="D11" s="5"/>
      <c r="E11" s="5"/>
    </row>
    <row r="12" spans="1:5" x14ac:dyDescent="0.25">
      <c r="A12" s="3" t="s">
        <v>17</v>
      </c>
      <c r="B12" s="4">
        <v>18</v>
      </c>
      <c r="C12" s="6" t="s">
        <v>18</v>
      </c>
      <c r="D12" s="7"/>
      <c r="E12" s="8"/>
    </row>
    <row r="13" spans="1:5" x14ac:dyDescent="0.25">
      <c r="A13" s="3" t="s">
        <v>19</v>
      </c>
      <c r="B13" s="4">
        <v>6965.91</v>
      </c>
      <c r="C13" s="5" t="s">
        <v>20</v>
      </c>
      <c r="D13" s="5"/>
      <c r="E13" s="5"/>
    </row>
    <row r="14" spans="1:5" x14ac:dyDescent="0.25">
      <c r="A14" s="3" t="s">
        <v>21</v>
      </c>
      <c r="B14" s="4">
        <v>1650.75</v>
      </c>
      <c r="C14" s="5" t="s">
        <v>22</v>
      </c>
      <c r="D14" s="5"/>
      <c r="E14" s="5"/>
    </row>
    <row r="15" spans="1:5" x14ac:dyDescent="0.25">
      <c r="A15" s="3" t="s">
        <v>23</v>
      </c>
      <c r="B15" s="4">
        <v>99.55</v>
      </c>
      <c r="C15" s="6" t="s">
        <v>24</v>
      </c>
      <c r="D15" s="7"/>
      <c r="E15" s="8"/>
    </row>
    <row r="16" spans="1:5" x14ac:dyDescent="0.25">
      <c r="A16" s="1" t="s">
        <v>25</v>
      </c>
      <c r="B16" s="9">
        <f>SUM(B6:B15)</f>
        <v>745401.88</v>
      </c>
      <c r="C16" s="28"/>
      <c r="D16" s="29"/>
      <c r="E16" s="30"/>
    </row>
  </sheetData>
  <sheetProtection algorithmName="SHA-512" hashValue="eAqsWPLioQUvZpUcMBsosxdW+qGbW634IQAFDvhgP13GsDXvwCtyg02xj2c0zNFCazc+twIOJbwgWgjb/q5MRA==" saltValue="vTpxxyXipMLTIoS0ZA7cbw==" spinCount="100000" sheet="1" objects="1" scenarios="1"/>
  <mergeCells count="5">
    <mergeCell ref="A1:E1"/>
    <mergeCell ref="A3:E3"/>
    <mergeCell ref="C5:E5"/>
    <mergeCell ref="C10:E10"/>
    <mergeCell ref="C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0688-7D80-452E-AED1-F4F22C89CE87}">
  <dimension ref="A1:E88"/>
  <sheetViews>
    <sheetView tabSelected="1" workbookViewId="0">
      <selection sqref="A1:XFD1"/>
    </sheetView>
  </sheetViews>
  <sheetFormatPr defaultRowHeight="15" x14ac:dyDescent="0.25"/>
  <cols>
    <col min="1" max="1" width="7.140625" customWidth="1"/>
    <col min="2" max="2" width="32.140625" customWidth="1"/>
    <col min="3" max="3" width="14.42578125" style="19" customWidth="1"/>
    <col min="4" max="4" width="62.28515625" style="19" customWidth="1"/>
    <col min="5" max="5" width="88.5703125" hidden="1" customWidth="1"/>
  </cols>
  <sheetData>
    <row r="1" spans="1:5" ht="21" customHeight="1" x14ac:dyDescent="0.25">
      <c r="A1" s="20" t="s">
        <v>0</v>
      </c>
      <c r="B1" s="20"/>
      <c r="C1" s="20"/>
      <c r="D1" s="20"/>
      <c r="E1" s="20"/>
    </row>
    <row r="3" spans="1:5" ht="15" customHeight="1" x14ac:dyDescent="0.25">
      <c r="A3" s="31" t="s">
        <v>1</v>
      </c>
      <c r="B3" s="31"/>
      <c r="C3" s="31"/>
      <c r="D3" s="31"/>
      <c r="E3" s="31"/>
    </row>
    <row r="5" spans="1:5" ht="15.75" x14ac:dyDescent="0.25">
      <c r="A5" s="10" t="s">
        <v>2</v>
      </c>
      <c r="B5" s="11" t="s">
        <v>26</v>
      </c>
      <c r="C5" s="12" t="s">
        <v>3</v>
      </c>
      <c r="D5" s="10" t="s">
        <v>27</v>
      </c>
    </row>
    <row r="6" spans="1:5" x14ac:dyDescent="0.25">
      <c r="A6" s="3" t="s">
        <v>5</v>
      </c>
      <c r="B6" s="13" t="s">
        <v>28</v>
      </c>
      <c r="C6" s="14">
        <f>'[1]UOD 03-24'!D3</f>
        <v>4042</v>
      </c>
      <c r="D6" s="3" t="s">
        <v>29</v>
      </c>
    </row>
    <row r="7" spans="1:5" x14ac:dyDescent="0.25">
      <c r="A7" s="3" t="s">
        <v>7</v>
      </c>
      <c r="B7" s="13" t="s">
        <v>30</v>
      </c>
      <c r="C7" s="14">
        <f>'[1]UOD 03-24'!D4</f>
        <v>2816.5</v>
      </c>
      <c r="D7" s="3" t="s">
        <v>29</v>
      </c>
    </row>
    <row r="8" spans="1:5" x14ac:dyDescent="0.25">
      <c r="A8" s="3" t="s">
        <v>9</v>
      </c>
      <c r="B8" s="13" t="s">
        <v>31</v>
      </c>
      <c r="C8" s="14">
        <f>'[1]UOD 03-24'!D5</f>
        <v>3074.5</v>
      </c>
      <c r="D8" s="3" t="s">
        <v>29</v>
      </c>
    </row>
    <row r="9" spans="1:5" x14ac:dyDescent="0.25">
      <c r="A9" s="3" t="s">
        <v>11</v>
      </c>
      <c r="B9" s="13" t="s">
        <v>32</v>
      </c>
      <c r="C9" s="14">
        <f>'[1]UOD 03-24'!D6</f>
        <v>2064</v>
      </c>
      <c r="D9" s="3" t="s">
        <v>29</v>
      </c>
    </row>
    <row r="10" spans="1:5" x14ac:dyDescent="0.25">
      <c r="A10" s="3" t="s">
        <v>13</v>
      </c>
      <c r="B10" s="13" t="s">
        <v>33</v>
      </c>
      <c r="C10" s="14">
        <f>'[1]UOD 03-24'!D7</f>
        <v>215</v>
      </c>
      <c r="D10" s="3" t="s">
        <v>29</v>
      </c>
    </row>
    <row r="11" spans="1:5" x14ac:dyDescent="0.25">
      <c r="A11" s="3" t="s">
        <v>15</v>
      </c>
      <c r="B11" s="13" t="s">
        <v>34</v>
      </c>
      <c r="C11" s="14">
        <f>'[1]UOD 03-24'!D8</f>
        <v>1643.9759999999999</v>
      </c>
      <c r="D11" s="3" t="s">
        <v>29</v>
      </c>
    </row>
    <row r="12" spans="1:5" x14ac:dyDescent="0.25">
      <c r="A12" s="3" t="s">
        <v>17</v>
      </c>
      <c r="B12" s="13" t="s">
        <v>35</v>
      </c>
      <c r="C12" s="14">
        <f>'[1]UOD 03-24'!D9</f>
        <v>2709</v>
      </c>
      <c r="D12" s="3" t="s">
        <v>29</v>
      </c>
    </row>
    <row r="13" spans="1:5" x14ac:dyDescent="0.25">
      <c r="A13" s="3" t="s">
        <v>19</v>
      </c>
      <c r="B13" s="13" t="s">
        <v>36</v>
      </c>
      <c r="C13" s="14">
        <f>'[1]UOD 03-24'!D10</f>
        <v>2343.5</v>
      </c>
      <c r="D13" s="3" t="s">
        <v>29</v>
      </c>
    </row>
    <row r="14" spans="1:5" x14ac:dyDescent="0.25">
      <c r="A14" s="3" t="s">
        <v>21</v>
      </c>
      <c r="B14" s="13" t="s">
        <v>37</v>
      </c>
      <c r="C14" s="14">
        <f>'[1]UOD 03-24'!D11</f>
        <v>2397.4649999999997</v>
      </c>
      <c r="D14" s="3" t="s">
        <v>29</v>
      </c>
    </row>
    <row r="15" spans="1:5" x14ac:dyDescent="0.25">
      <c r="A15" s="3" t="s">
        <v>23</v>
      </c>
      <c r="B15" s="13" t="s">
        <v>38</v>
      </c>
      <c r="C15" s="14">
        <f>'[1]UOD 03-24'!D12</f>
        <v>473</v>
      </c>
      <c r="D15" s="3" t="s">
        <v>29</v>
      </c>
    </row>
    <row r="16" spans="1:5" x14ac:dyDescent="0.25">
      <c r="A16" s="3" t="s">
        <v>39</v>
      </c>
      <c r="B16" s="13" t="s">
        <v>40</v>
      </c>
      <c r="C16" s="14">
        <f>'[1]UOD 03-24'!D13</f>
        <v>1698.5</v>
      </c>
      <c r="D16" s="3" t="s">
        <v>29</v>
      </c>
    </row>
    <row r="17" spans="1:4" x14ac:dyDescent="0.25">
      <c r="A17" s="3" t="s">
        <v>41</v>
      </c>
      <c r="B17" s="13" t="s">
        <v>42</v>
      </c>
      <c r="C17" s="14">
        <f>'[1]UOD 03-24'!D14</f>
        <v>1643.9759999999999</v>
      </c>
      <c r="D17" s="3" t="s">
        <v>29</v>
      </c>
    </row>
    <row r="18" spans="1:4" x14ac:dyDescent="0.25">
      <c r="A18" s="3" t="s">
        <v>43</v>
      </c>
      <c r="B18" s="13" t="s">
        <v>44</v>
      </c>
      <c r="C18" s="14">
        <f>'[1]UOD 03-24'!D15</f>
        <v>752.5</v>
      </c>
      <c r="D18" s="3" t="s">
        <v>29</v>
      </c>
    </row>
    <row r="19" spans="1:4" x14ac:dyDescent="0.25">
      <c r="A19" s="3" t="s">
        <v>45</v>
      </c>
      <c r="B19" s="13" t="s">
        <v>46</v>
      </c>
      <c r="C19" s="14">
        <f>'[1]UOD 03-24'!D16</f>
        <v>2279</v>
      </c>
      <c r="D19" s="3" t="s">
        <v>29</v>
      </c>
    </row>
    <row r="20" spans="1:4" x14ac:dyDescent="0.25">
      <c r="A20" s="3" t="s">
        <v>47</v>
      </c>
      <c r="B20" s="13" t="s">
        <v>48</v>
      </c>
      <c r="C20" s="14">
        <f>'[1]UOD 03-24'!D17</f>
        <v>1935</v>
      </c>
      <c r="D20" s="3" t="s">
        <v>29</v>
      </c>
    </row>
    <row r="21" spans="1:4" x14ac:dyDescent="0.25">
      <c r="A21" s="3" t="s">
        <v>49</v>
      </c>
      <c r="B21" s="13" t="s">
        <v>50</v>
      </c>
      <c r="C21" s="14">
        <f>'[1]UOD 03-24'!D18</f>
        <v>430</v>
      </c>
      <c r="D21" s="3" t="s">
        <v>29</v>
      </c>
    </row>
    <row r="22" spans="1:4" x14ac:dyDescent="0.25">
      <c r="A22" s="3" t="s">
        <v>51</v>
      </c>
      <c r="B22" s="13" t="s">
        <v>52</v>
      </c>
      <c r="C22" s="14">
        <f>'[1]UOD 03-24'!D19</f>
        <v>1956.5</v>
      </c>
      <c r="D22" s="3" t="s">
        <v>29</v>
      </c>
    </row>
    <row r="23" spans="1:4" x14ac:dyDescent="0.25">
      <c r="A23" s="3" t="s">
        <v>53</v>
      </c>
      <c r="B23" s="13" t="s">
        <v>54</v>
      </c>
      <c r="C23" s="14">
        <f>'[1]UOD 03-24'!D20</f>
        <v>1139.5</v>
      </c>
      <c r="D23" s="3" t="s">
        <v>29</v>
      </c>
    </row>
    <row r="24" spans="1:4" x14ac:dyDescent="0.25">
      <c r="A24" s="3" t="s">
        <v>55</v>
      </c>
      <c r="B24" s="13" t="s">
        <v>56</v>
      </c>
      <c r="C24" s="14">
        <f>'[1]UOD 03-24'!D21</f>
        <v>1526.5</v>
      </c>
      <c r="D24" s="3" t="s">
        <v>29</v>
      </c>
    </row>
    <row r="25" spans="1:4" x14ac:dyDescent="0.25">
      <c r="A25" s="3" t="s">
        <v>57</v>
      </c>
      <c r="B25" s="13" t="s">
        <v>58</v>
      </c>
      <c r="C25" s="14">
        <f>'[1]UOD 03-24'!D22</f>
        <v>5117</v>
      </c>
      <c r="D25" s="3" t="s">
        <v>29</v>
      </c>
    </row>
    <row r="26" spans="1:4" x14ac:dyDescent="0.25">
      <c r="A26" s="3" t="s">
        <v>59</v>
      </c>
      <c r="B26" s="13" t="s">
        <v>60</v>
      </c>
      <c r="C26" s="14">
        <f>'[1]UOD 03-24'!D23</f>
        <v>5052.5</v>
      </c>
      <c r="D26" s="3" t="s">
        <v>29</v>
      </c>
    </row>
    <row r="27" spans="1:4" x14ac:dyDescent="0.25">
      <c r="A27" s="3" t="s">
        <v>61</v>
      </c>
      <c r="B27" s="13" t="s">
        <v>62</v>
      </c>
      <c r="C27" s="14">
        <f>'[1]UOD 03-24'!D24</f>
        <v>5117</v>
      </c>
      <c r="D27" s="3" t="s">
        <v>29</v>
      </c>
    </row>
    <row r="28" spans="1:4" x14ac:dyDescent="0.25">
      <c r="A28" s="3" t="s">
        <v>63</v>
      </c>
      <c r="B28" s="13" t="s">
        <v>64</v>
      </c>
      <c r="C28" s="14">
        <f>'[1]UOD 03-24'!D25</f>
        <v>5052.5</v>
      </c>
      <c r="D28" s="3" t="s">
        <v>29</v>
      </c>
    </row>
    <row r="29" spans="1:4" x14ac:dyDescent="0.25">
      <c r="A29" s="3" t="s">
        <v>65</v>
      </c>
      <c r="B29" s="13" t="s">
        <v>66</v>
      </c>
      <c r="C29" s="14">
        <f>'[1]UOD 03-24'!D26</f>
        <v>5052.5</v>
      </c>
      <c r="D29" s="3" t="s">
        <v>29</v>
      </c>
    </row>
    <row r="30" spans="1:4" x14ac:dyDescent="0.25">
      <c r="A30" s="3" t="s">
        <v>67</v>
      </c>
      <c r="B30" s="13" t="s">
        <v>68</v>
      </c>
      <c r="C30" s="14">
        <f>'[1]UOD 03-24'!D27</f>
        <v>5783.5</v>
      </c>
      <c r="D30" s="3" t="s">
        <v>29</v>
      </c>
    </row>
    <row r="31" spans="1:4" x14ac:dyDescent="0.25">
      <c r="A31" s="3" t="s">
        <v>69</v>
      </c>
      <c r="B31" s="13" t="s">
        <v>70</v>
      </c>
      <c r="C31" s="14">
        <f>'[1]UOD 03-24'!D28</f>
        <v>5117</v>
      </c>
      <c r="D31" s="3" t="s">
        <v>29</v>
      </c>
    </row>
    <row r="32" spans="1:4" x14ac:dyDescent="0.25">
      <c r="A32" s="3" t="s">
        <v>71</v>
      </c>
      <c r="B32" s="13" t="s">
        <v>72</v>
      </c>
      <c r="C32" s="14">
        <f>'[1]UOD 03-24'!D29</f>
        <v>5138.5</v>
      </c>
      <c r="D32" s="3" t="s">
        <v>29</v>
      </c>
    </row>
    <row r="33" spans="1:4" x14ac:dyDescent="0.25">
      <c r="A33" s="3" t="s">
        <v>73</v>
      </c>
      <c r="B33" s="13" t="s">
        <v>74</v>
      </c>
      <c r="C33" s="14">
        <f>'[1]UOD 03-24'!D30</f>
        <v>5783.5</v>
      </c>
      <c r="D33" s="3" t="s">
        <v>29</v>
      </c>
    </row>
    <row r="34" spans="1:4" x14ac:dyDescent="0.25">
      <c r="A34" s="3" t="s">
        <v>75</v>
      </c>
      <c r="B34" s="13" t="s">
        <v>76</v>
      </c>
      <c r="C34" s="14">
        <f>'[1]UOD 03-24'!D31</f>
        <v>5783.5</v>
      </c>
      <c r="D34" s="3" t="s">
        <v>29</v>
      </c>
    </row>
    <row r="35" spans="1:4" x14ac:dyDescent="0.25">
      <c r="A35" s="3" t="s">
        <v>77</v>
      </c>
      <c r="B35" s="13" t="s">
        <v>78</v>
      </c>
      <c r="C35" s="14">
        <f>'[1]UOD 03-24'!D32</f>
        <v>5138.5</v>
      </c>
      <c r="D35" s="3" t="s">
        <v>29</v>
      </c>
    </row>
    <row r="36" spans="1:4" x14ac:dyDescent="0.25">
      <c r="A36" s="3" t="s">
        <v>79</v>
      </c>
      <c r="B36" s="13" t="s">
        <v>80</v>
      </c>
      <c r="C36" s="14">
        <f>'[1]UOD 03-24'!D33</f>
        <v>5138.5</v>
      </c>
      <c r="D36" s="3" t="s">
        <v>29</v>
      </c>
    </row>
    <row r="37" spans="1:4" x14ac:dyDescent="0.25">
      <c r="A37" s="3" t="s">
        <v>81</v>
      </c>
      <c r="B37" s="15" t="s">
        <v>82</v>
      </c>
      <c r="C37" s="14">
        <f>'[1]UOD 03-24'!D34</f>
        <v>1315.8</v>
      </c>
      <c r="D37" s="3" t="s">
        <v>29</v>
      </c>
    </row>
    <row r="38" spans="1:4" x14ac:dyDescent="0.25">
      <c r="A38" s="3" t="s">
        <v>83</v>
      </c>
      <c r="B38" s="15" t="s">
        <v>84</v>
      </c>
      <c r="C38" s="14">
        <f>'[1]UOD 03-24'!D35</f>
        <v>1212.5999999999999</v>
      </c>
      <c r="D38" s="3" t="s">
        <v>29</v>
      </c>
    </row>
    <row r="39" spans="1:4" x14ac:dyDescent="0.25">
      <c r="A39" s="3" t="s">
        <v>85</v>
      </c>
      <c r="B39" s="16" t="s">
        <v>86</v>
      </c>
      <c r="C39" s="14">
        <f>'[1]UOD 03-24'!D36</f>
        <v>1526.5</v>
      </c>
      <c r="D39" s="3" t="s">
        <v>29</v>
      </c>
    </row>
    <row r="40" spans="1:4" x14ac:dyDescent="0.25">
      <c r="A40" s="3" t="s">
        <v>87</v>
      </c>
      <c r="B40" s="16" t="s">
        <v>88</v>
      </c>
      <c r="C40" s="14">
        <f>'[1]UOD 03-24'!D37</f>
        <v>490.2</v>
      </c>
      <c r="D40" s="3" t="s">
        <v>29</v>
      </c>
    </row>
    <row r="41" spans="1:4" x14ac:dyDescent="0.25">
      <c r="A41" s="3" t="s">
        <v>89</v>
      </c>
      <c r="B41" s="16" t="s">
        <v>90</v>
      </c>
      <c r="C41" s="14">
        <f>'[1]UOD 03-24'!D38</f>
        <v>3483</v>
      </c>
      <c r="D41" s="3" t="s">
        <v>29</v>
      </c>
    </row>
    <row r="42" spans="1:4" x14ac:dyDescent="0.25">
      <c r="A42" s="3" t="s">
        <v>91</v>
      </c>
      <c r="B42" s="16" t="s">
        <v>92</v>
      </c>
      <c r="C42" s="14">
        <f>'[1]UOD 03-24'!D39</f>
        <v>2012.4</v>
      </c>
      <c r="D42" s="3" t="s">
        <v>29</v>
      </c>
    </row>
    <row r="43" spans="1:4" x14ac:dyDescent="0.25">
      <c r="A43" s="3" t="s">
        <v>93</v>
      </c>
      <c r="B43" s="13" t="s">
        <v>94</v>
      </c>
      <c r="C43" s="14">
        <f>'[1]UOD 03-24'!D40</f>
        <v>3870</v>
      </c>
      <c r="D43" s="3" t="s">
        <v>29</v>
      </c>
    </row>
    <row r="44" spans="1:4" x14ac:dyDescent="0.25">
      <c r="A44" s="3" t="s">
        <v>95</v>
      </c>
      <c r="B44" s="13" t="s">
        <v>96</v>
      </c>
      <c r="C44" s="14">
        <f>'[1]UOD 03-24'!D41</f>
        <v>4751.5</v>
      </c>
      <c r="D44" s="3" t="s">
        <v>29</v>
      </c>
    </row>
    <row r="45" spans="1:4" x14ac:dyDescent="0.25">
      <c r="A45" s="3" t="s">
        <v>97</v>
      </c>
      <c r="B45" s="13" t="s">
        <v>98</v>
      </c>
      <c r="C45" s="14">
        <f>'[1]UOD 03-24'!D42</f>
        <v>5719</v>
      </c>
      <c r="D45" s="3" t="s">
        <v>29</v>
      </c>
    </row>
    <row r="46" spans="1:4" x14ac:dyDescent="0.25">
      <c r="A46" s="3" t="s">
        <v>99</v>
      </c>
      <c r="B46" s="13" t="s">
        <v>100</v>
      </c>
      <c r="C46" s="14">
        <f>'[1]UOD 03-24'!D43</f>
        <v>1913.5</v>
      </c>
      <c r="D46" s="3" t="s">
        <v>29</v>
      </c>
    </row>
    <row r="47" spans="1:4" x14ac:dyDescent="0.25">
      <c r="A47" s="3" t="s">
        <v>101</v>
      </c>
      <c r="B47" s="13" t="s">
        <v>102</v>
      </c>
      <c r="C47" s="14">
        <f>'[1]UOD 03-24'!D44</f>
        <v>4214</v>
      </c>
      <c r="D47" s="3" t="s">
        <v>29</v>
      </c>
    </row>
    <row r="48" spans="1:4" x14ac:dyDescent="0.25">
      <c r="A48" s="3" t="s">
        <v>103</v>
      </c>
      <c r="B48" s="13" t="s">
        <v>104</v>
      </c>
      <c r="C48" s="14">
        <f>'[1]UOD 03-24'!D45</f>
        <v>1010.5</v>
      </c>
      <c r="D48" s="3" t="s">
        <v>29</v>
      </c>
    </row>
    <row r="49" spans="1:4" x14ac:dyDescent="0.25">
      <c r="A49" s="3" t="s">
        <v>105</v>
      </c>
      <c r="B49" s="13" t="s">
        <v>106</v>
      </c>
      <c r="C49" s="14">
        <f>'[1]UOD 03-24'!D46</f>
        <v>107.5</v>
      </c>
      <c r="D49" s="3" t="s">
        <v>29</v>
      </c>
    </row>
    <row r="50" spans="1:4" x14ac:dyDescent="0.25">
      <c r="A50" s="3" t="s">
        <v>107</v>
      </c>
      <c r="B50" s="13" t="s">
        <v>108</v>
      </c>
      <c r="C50" s="14">
        <f>'[1]UOD 03-24'!D47</f>
        <v>2429.5</v>
      </c>
      <c r="D50" s="3" t="s">
        <v>29</v>
      </c>
    </row>
    <row r="51" spans="1:4" x14ac:dyDescent="0.25">
      <c r="A51" s="3" t="s">
        <v>109</v>
      </c>
      <c r="B51" s="13" t="s">
        <v>110</v>
      </c>
      <c r="C51" s="14">
        <f>'[1]UOD 03-24'!D48</f>
        <v>1892</v>
      </c>
      <c r="D51" s="3" t="s">
        <v>29</v>
      </c>
    </row>
    <row r="52" spans="1:4" x14ac:dyDescent="0.25">
      <c r="A52" s="3" t="s">
        <v>111</v>
      </c>
      <c r="B52" s="13" t="s">
        <v>112</v>
      </c>
      <c r="C52" s="14">
        <f>'[1]UOD 03-24'!D49</f>
        <v>4278.5</v>
      </c>
      <c r="D52" s="3" t="s">
        <v>29</v>
      </c>
    </row>
    <row r="53" spans="1:4" x14ac:dyDescent="0.25">
      <c r="A53" s="3" t="s">
        <v>113</v>
      </c>
      <c r="B53" s="13" t="s">
        <v>114</v>
      </c>
      <c r="C53" s="14">
        <f>'[1]UOD 03-24'!D50</f>
        <v>4128</v>
      </c>
      <c r="D53" s="3" t="s">
        <v>29</v>
      </c>
    </row>
    <row r="54" spans="1:4" x14ac:dyDescent="0.25">
      <c r="A54" s="3" t="s">
        <v>115</v>
      </c>
      <c r="B54" s="13" t="s">
        <v>116</v>
      </c>
      <c r="C54" s="14">
        <f>'[1]UOD 03-24'!D51</f>
        <v>752.5</v>
      </c>
      <c r="D54" s="3" t="s">
        <v>29</v>
      </c>
    </row>
    <row r="55" spans="1:4" x14ac:dyDescent="0.25">
      <c r="A55" s="3" t="s">
        <v>117</v>
      </c>
      <c r="B55" s="13" t="s">
        <v>118</v>
      </c>
      <c r="C55" s="14">
        <f>'[1]UOD 03-24'!D52</f>
        <v>1626.8512499999999</v>
      </c>
      <c r="D55" s="3" t="s">
        <v>29</v>
      </c>
    </row>
    <row r="56" spans="1:4" x14ac:dyDescent="0.25">
      <c r="A56" s="3" t="s">
        <v>119</v>
      </c>
      <c r="B56" s="13" t="s">
        <v>120</v>
      </c>
      <c r="C56" s="14">
        <f>'[1]UOD 03-24'!D53</f>
        <v>387</v>
      </c>
      <c r="D56" s="3" t="s">
        <v>29</v>
      </c>
    </row>
    <row r="57" spans="1:4" x14ac:dyDescent="0.25">
      <c r="A57" s="3" t="s">
        <v>121</v>
      </c>
      <c r="B57" s="13" t="s">
        <v>122</v>
      </c>
      <c r="C57" s="14">
        <f>'[1]UOD 03-24'!D54</f>
        <v>580.5</v>
      </c>
      <c r="D57" s="3" t="s">
        <v>29</v>
      </c>
    </row>
    <row r="58" spans="1:4" x14ac:dyDescent="0.25">
      <c r="A58" s="3" t="s">
        <v>123</v>
      </c>
      <c r="B58" s="13" t="s">
        <v>124</v>
      </c>
      <c r="C58" s="14">
        <f>'[1]UOD 03-24'!D55</f>
        <v>4558</v>
      </c>
      <c r="D58" s="3" t="s">
        <v>29</v>
      </c>
    </row>
    <row r="59" spans="1:4" x14ac:dyDescent="0.25">
      <c r="A59" s="3" t="s">
        <v>125</v>
      </c>
      <c r="B59" s="13" t="s">
        <v>126</v>
      </c>
      <c r="C59" s="14">
        <f>'[1]UOD 03-24'!D56</f>
        <v>1999.5</v>
      </c>
      <c r="D59" s="3" t="s">
        <v>29</v>
      </c>
    </row>
    <row r="60" spans="1:4" x14ac:dyDescent="0.25">
      <c r="A60" s="3" t="s">
        <v>127</v>
      </c>
      <c r="B60" s="13" t="s">
        <v>128</v>
      </c>
      <c r="C60" s="14">
        <f>'[1]UOD 03-24'!D57</f>
        <v>3418.5</v>
      </c>
      <c r="D60" s="3" t="s">
        <v>29</v>
      </c>
    </row>
    <row r="61" spans="1:4" x14ac:dyDescent="0.25">
      <c r="A61" s="3" t="s">
        <v>129</v>
      </c>
      <c r="B61" s="13" t="s">
        <v>130</v>
      </c>
      <c r="C61" s="14">
        <f>'[1]UOD 03-24'!D58</f>
        <v>1827.5</v>
      </c>
      <c r="D61" s="3" t="s">
        <v>29</v>
      </c>
    </row>
    <row r="62" spans="1:4" x14ac:dyDescent="0.25">
      <c r="A62" s="3" t="s">
        <v>131</v>
      </c>
      <c r="B62" s="13" t="s">
        <v>132</v>
      </c>
      <c r="C62" s="14">
        <f>'[1]UOD 03-24'!D59</f>
        <v>3848.5</v>
      </c>
      <c r="D62" s="3" t="s">
        <v>29</v>
      </c>
    </row>
    <row r="63" spans="1:4" x14ac:dyDescent="0.25">
      <c r="A63" s="3" t="s">
        <v>133</v>
      </c>
      <c r="B63" s="13" t="s">
        <v>134</v>
      </c>
      <c r="C63" s="14">
        <f>'[1]UOD 03-24'!D60</f>
        <v>1827.5</v>
      </c>
      <c r="D63" s="3" t="s">
        <v>29</v>
      </c>
    </row>
    <row r="64" spans="1:4" x14ac:dyDescent="0.25">
      <c r="A64" s="3" t="s">
        <v>135</v>
      </c>
      <c r="B64" s="13" t="s">
        <v>136</v>
      </c>
      <c r="C64" s="14">
        <f>'[1]UOD 03-24'!D61</f>
        <v>322.5</v>
      </c>
      <c r="D64" s="3" t="s">
        <v>29</v>
      </c>
    </row>
    <row r="65" spans="1:4" x14ac:dyDescent="0.25">
      <c r="A65" s="3" t="s">
        <v>137</v>
      </c>
      <c r="B65" s="13" t="s">
        <v>138</v>
      </c>
      <c r="C65" s="14">
        <f>'[1]UOD 03-24'!D62</f>
        <v>623.5</v>
      </c>
      <c r="D65" s="3" t="s">
        <v>29</v>
      </c>
    </row>
    <row r="66" spans="1:4" x14ac:dyDescent="0.25">
      <c r="A66" s="3" t="s">
        <v>139</v>
      </c>
      <c r="B66" s="13" t="s">
        <v>140</v>
      </c>
      <c r="C66" s="14">
        <f>'[1]UOD 03-24'!D63</f>
        <v>1225.5</v>
      </c>
      <c r="D66" s="3" t="s">
        <v>29</v>
      </c>
    </row>
    <row r="67" spans="1:4" x14ac:dyDescent="0.25">
      <c r="A67" s="3" t="s">
        <v>141</v>
      </c>
      <c r="B67" s="13" t="s">
        <v>142</v>
      </c>
      <c r="C67" s="14">
        <f>'[1]UOD 03-24'!D64</f>
        <v>559</v>
      </c>
      <c r="D67" s="3" t="s">
        <v>29</v>
      </c>
    </row>
    <row r="68" spans="1:4" x14ac:dyDescent="0.25">
      <c r="A68" s="3" t="s">
        <v>143</v>
      </c>
      <c r="B68" s="13" t="s">
        <v>144</v>
      </c>
      <c r="C68" s="14">
        <f>'[1]UOD 03-24'!D65</f>
        <v>752.5</v>
      </c>
      <c r="D68" s="3" t="s">
        <v>29</v>
      </c>
    </row>
    <row r="69" spans="1:4" x14ac:dyDescent="0.25">
      <c r="A69" s="3" t="s">
        <v>145</v>
      </c>
      <c r="B69" s="13" t="s">
        <v>146</v>
      </c>
      <c r="C69" s="14">
        <f>'[1]UOD 03-24'!D66</f>
        <v>684.99</v>
      </c>
      <c r="D69" s="3" t="s">
        <v>29</v>
      </c>
    </row>
    <row r="70" spans="1:4" x14ac:dyDescent="0.25">
      <c r="A70" s="3" t="s">
        <v>147</v>
      </c>
      <c r="B70" s="13" t="s">
        <v>148</v>
      </c>
      <c r="C70" s="14">
        <f>'[1]UOD 03-24'!D67</f>
        <v>1827.5</v>
      </c>
      <c r="D70" s="3" t="s">
        <v>29</v>
      </c>
    </row>
    <row r="71" spans="1:4" x14ac:dyDescent="0.25">
      <c r="A71" s="3" t="s">
        <v>149</v>
      </c>
      <c r="B71" s="13" t="s">
        <v>150</v>
      </c>
      <c r="C71" s="14">
        <f>'[1]UOD 03-24'!D68</f>
        <v>6256.5</v>
      </c>
      <c r="D71" s="3" t="s">
        <v>29</v>
      </c>
    </row>
    <row r="72" spans="1:4" x14ac:dyDescent="0.25">
      <c r="A72" s="3" t="s">
        <v>151</v>
      </c>
      <c r="B72" s="13" t="s">
        <v>152</v>
      </c>
      <c r="C72" s="14">
        <f>'[1]UOD 03-24'!D69</f>
        <v>3424.95</v>
      </c>
      <c r="D72" s="3" t="s">
        <v>29</v>
      </c>
    </row>
    <row r="73" spans="1:4" x14ac:dyDescent="0.25">
      <c r="A73" s="3" t="s">
        <v>153</v>
      </c>
      <c r="B73" s="13" t="s">
        <v>154</v>
      </c>
      <c r="C73" s="14">
        <f>'[1]UOD 03-24'!D70</f>
        <v>3848.5</v>
      </c>
      <c r="D73" s="3" t="s">
        <v>29</v>
      </c>
    </row>
    <row r="74" spans="1:4" x14ac:dyDescent="0.25">
      <c r="A74" s="3" t="s">
        <v>155</v>
      </c>
      <c r="B74" s="13" t="s">
        <v>156</v>
      </c>
      <c r="C74" s="14">
        <f>'[1]UOD 03-24'!D71</f>
        <v>172</v>
      </c>
      <c r="D74" s="3" t="s">
        <v>29</v>
      </c>
    </row>
    <row r="75" spans="1:4" x14ac:dyDescent="0.25">
      <c r="A75" s="3" t="s">
        <v>157</v>
      </c>
      <c r="B75" s="13" t="s">
        <v>158</v>
      </c>
      <c r="C75" s="14">
        <f>'[1]UOD 03-24'!D72</f>
        <v>2558.5</v>
      </c>
      <c r="D75" s="3" t="s">
        <v>29</v>
      </c>
    </row>
    <row r="76" spans="1:4" x14ac:dyDescent="0.25">
      <c r="A76" s="3" t="s">
        <v>159</v>
      </c>
      <c r="B76" s="13" t="s">
        <v>160</v>
      </c>
      <c r="C76" s="14">
        <f>'[1]UOD 03-24'!D73</f>
        <v>2300.5</v>
      </c>
      <c r="D76" s="3" t="s">
        <v>29</v>
      </c>
    </row>
    <row r="77" spans="1:4" x14ac:dyDescent="0.25">
      <c r="A77" s="3" t="s">
        <v>161</v>
      </c>
      <c r="B77" s="13" t="s">
        <v>162</v>
      </c>
      <c r="C77" s="14">
        <f>'[1]UOD 03-24'!D74</f>
        <v>445.24349999999998</v>
      </c>
      <c r="D77" s="3" t="s">
        <v>29</v>
      </c>
    </row>
    <row r="78" spans="1:4" x14ac:dyDescent="0.25">
      <c r="A78" s="3" t="s">
        <v>163</v>
      </c>
      <c r="B78" s="13" t="s">
        <v>164</v>
      </c>
      <c r="C78" s="14">
        <f>'[1]UOD 03-24'!D75</f>
        <v>325.37025</v>
      </c>
      <c r="D78" s="3" t="s">
        <v>29</v>
      </c>
    </row>
    <row r="79" spans="1:4" x14ac:dyDescent="0.25">
      <c r="A79" s="3" t="s">
        <v>165</v>
      </c>
      <c r="B79" s="13" t="s">
        <v>166</v>
      </c>
      <c r="C79" s="14">
        <f>'[1]UOD 03-24'!D76</f>
        <v>516</v>
      </c>
      <c r="D79" s="3" t="s">
        <v>29</v>
      </c>
    </row>
    <row r="80" spans="1:4" x14ac:dyDescent="0.25">
      <c r="A80" s="3" t="s">
        <v>167</v>
      </c>
      <c r="B80" s="13" t="s">
        <v>168</v>
      </c>
      <c r="C80" s="14">
        <f>'[1]UOD 03-24'!D77</f>
        <v>2644.5</v>
      </c>
      <c r="D80" s="3" t="s">
        <v>29</v>
      </c>
    </row>
    <row r="81" spans="1:4" x14ac:dyDescent="0.25">
      <c r="A81" s="3" t="s">
        <v>169</v>
      </c>
      <c r="B81" s="13" t="s">
        <v>170</v>
      </c>
      <c r="C81" s="14">
        <f>'[1]UOD 03-24'!D78</f>
        <v>1075</v>
      </c>
      <c r="D81" s="3" t="s">
        <v>29</v>
      </c>
    </row>
    <row r="82" spans="1:4" x14ac:dyDescent="0.25">
      <c r="A82" s="3" t="s">
        <v>171</v>
      </c>
      <c r="B82" s="13" t="s">
        <v>172</v>
      </c>
      <c r="C82" s="14">
        <f>'[1]UOD 03-24'!D79</f>
        <v>3031.0807500000001</v>
      </c>
      <c r="D82" s="3" t="s">
        <v>29</v>
      </c>
    </row>
    <row r="83" spans="1:4" x14ac:dyDescent="0.25">
      <c r="A83" s="3" t="s">
        <v>173</v>
      </c>
      <c r="B83" s="13" t="s">
        <v>174</v>
      </c>
      <c r="C83" s="14">
        <f>'[1]UOD 03-24'!D80</f>
        <v>2709</v>
      </c>
      <c r="D83" s="3" t="s">
        <v>29</v>
      </c>
    </row>
    <row r="84" spans="1:4" x14ac:dyDescent="0.25">
      <c r="A84" s="3" t="s">
        <v>175</v>
      </c>
      <c r="B84" s="13" t="s">
        <v>176</v>
      </c>
      <c r="C84" s="14">
        <f>'[1]UOD 03-24'!D81</f>
        <v>1438.4789999999998</v>
      </c>
      <c r="D84" s="3" t="s">
        <v>29</v>
      </c>
    </row>
    <row r="85" spans="1:4" x14ac:dyDescent="0.25">
      <c r="A85" s="3" t="s">
        <v>177</v>
      </c>
      <c r="B85" s="13" t="s">
        <v>178</v>
      </c>
      <c r="C85" s="14">
        <f>'[1]UOD 03-24'!D82</f>
        <v>3848.5</v>
      </c>
      <c r="D85" s="3" t="s">
        <v>29</v>
      </c>
    </row>
    <row r="86" spans="1:4" x14ac:dyDescent="0.25">
      <c r="A86" s="3" t="s">
        <v>179</v>
      </c>
      <c r="B86" s="13" t="s">
        <v>180</v>
      </c>
      <c r="C86" s="14">
        <f>'[1]UOD 03-24'!D83</f>
        <v>1118</v>
      </c>
      <c r="D86" s="3" t="s">
        <v>29</v>
      </c>
    </row>
    <row r="87" spans="1:4" x14ac:dyDescent="0.25">
      <c r="A87" s="3" t="s">
        <v>181</v>
      </c>
      <c r="B87" s="13" t="s">
        <v>182</v>
      </c>
      <c r="C87" s="14">
        <v>148.52000000000001</v>
      </c>
      <c r="D87" s="3" t="s">
        <v>29</v>
      </c>
    </row>
    <row r="88" spans="1:4" ht="18.75" customHeight="1" x14ac:dyDescent="0.25">
      <c r="A88" s="3"/>
      <c r="B88" s="17" t="s">
        <v>25</v>
      </c>
      <c r="C88" s="18">
        <f>SUM(C6:C87)</f>
        <v>205451.90175000002</v>
      </c>
      <c r="D88" s="3" t="s">
        <v>29</v>
      </c>
    </row>
  </sheetData>
  <sheetProtection algorithmName="SHA-512" hashValue="ACmfjrwM9sJJ/sZIpxLtutio7rIrpSkm81ypuYySl/f8uly2tD9RWr0yyUU9dt/Q8lBbkUrvtQlXqpRKR8ShIw==" saltValue="8erHN/yaXlxp3y9MfwCZEw==" spinCount="100000" sheet="1" objects="1" scenarios="1"/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 2024.-Kategorija 2</vt:lpstr>
      <vt:lpstr>travanj 2024.-Kategorija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Miklec</dc:creator>
  <cp:lastModifiedBy>Jelena Miklec</cp:lastModifiedBy>
  <dcterms:created xsi:type="dcterms:W3CDTF">2015-06-05T18:19:34Z</dcterms:created>
  <dcterms:modified xsi:type="dcterms:W3CDTF">2024-05-17T11:43:23Z</dcterms:modified>
</cp:coreProperties>
</file>